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25600" yWindow="0" windowWidth="25600" windowHeight="26600" tabRatio="500"/>
  </bookViews>
  <sheets>
    <sheet name="SEO Evaluation" sheetId="1" r:id="rId1"/>
  </sheets>
  <definedNames>
    <definedName name="_xlnm.Print_Area" localSheetId="0">'SEO Evaluation'!$A$1:$N$53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B25" i="1"/>
  <c r="N21" i="1"/>
  <c r="B19" i="1"/>
  <c r="B24" i="1"/>
  <c r="C19" i="1"/>
  <c r="C24" i="1"/>
  <c r="D19" i="1"/>
  <c r="D24" i="1"/>
  <c r="E19" i="1"/>
  <c r="E24" i="1"/>
  <c r="F19" i="1"/>
  <c r="F24" i="1"/>
  <c r="G19" i="1"/>
  <c r="G24" i="1"/>
  <c r="H19" i="1"/>
  <c r="H24" i="1"/>
  <c r="I19" i="1"/>
  <c r="I24" i="1"/>
  <c r="J19" i="1"/>
  <c r="J24" i="1"/>
  <c r="K19" i="1"/>
  <c r="K24" i="1"/>
  <c r="L19" i="1"/>
  <c r="L24" i="1"/>
  <c r="M19" i="1"/>
  <c r="M24" i="1"/>
  <c r="N24" i="1"/>
  <c r="N18" i="1"/>
  <c r="N11" i="1"/>
  <c r="N12" i="1"/>
  <c r="N13" i="1"/>
  <c r="N14" i="1"/>
  <c r="N15" i="1"/>
  <c r="N16" i="1"/>
  <c r="N17" i="1"/>
  <c r="N19" i="1"/>
  <c r="N3" i="1"/>
  <c r="N4" i="1"/>
  <c r="N5" i="1"/>
  <c r="N6" i="1"/>
  <c r="N7" i="1"/>
  <c r="N8" i="1"/>
</calcChain>
</file>

<file path=xl/sharedStrings.xml><?xml version="1.0" encoding="utf-8"?>
<sst xmlns="http://schemas.openxmlformats.org/spreadsheetml/2006/main" count="56" uniqueCount="54">
  <si>
    <t>NATURAL SEARCH VISITS</t>
  </si>
  <si>
    <t>BRANDED</t>
  </si>
  <si>
    <t>IRRELEVANT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</si>
  <si>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</si>
  <si>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</si>
  <si>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</si>
  <si>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</si>
  <si>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</si>
  <si>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</si>
  <si>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</si>
  <si>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</si>
  <si>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</si>
  <si>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</si>
  <si>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</si>
  <si>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</si>
  <si>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Ergo Digital</t>
  </si>
  <si>
    <t>Ergo</t>
  </si>
  <si>
    <t>ErgoDigital</t>
  </si>
  <si>
    <t>www.ergodigital.com</t>
  </si>
  <si>
    <t>Additional Resources</t>
  </si>
  <si>
    <t>Copyright  © Ergo Digital. All Rights Reserved</t>
  </si>
  <si>
    <t>TOTAL</t>
  </si>
  <si>
    <t>We can help you in any number of ways:</t>
  </si>
  <si>
    <t>1. Create a SEO plan for you</t>
  </si>
  <si>
    <t>2. Create a SEO dashboard for Analytics</t>
  </si>
  <si>
    <t>3. Help you manage your SEO efforts</t>
  </si>
  <si>
    <t>4. Develop a fuller digital marketing strategy</t>
  </si>
  <si>
    <r>
      <t xml:space="preserve">Just call </t>
    </r>
    <r>
      <rPr>
        <b/>
        <sz val="12"/>
        <color theme="1"/>
        <rFont val="Calibri"/>
        <family val="2"/>
        <scheme val="minor"/>
      </rPr>
      <t>01962 605 000</t>
    </r>
    <r>
      <rPr>
        <sz val="12"/>
        <color theme="1"/>
        <rFont val="Calibri"/>
        <family val="2"/>
        <scheme val="minor"/>
      </rPr>
      <t xml:space="preserve"> / </t>
    </r>
    <r>
      <rPr>
        <b/>
        <sz val="12"/>
        <color theme="1"/>
        <rFont val="Calibri"/>
        <family val="2"/>
        <scheme val="minor"/>
      </rPr>
      <t>www.ergodigital.com</t>
    </r>
  </si>
  <si>
    <t>Or Email: info@ergodigital.com</t>
  </si>
  <si>
    <t>Others (associated names and services)</t>
  </si>
  <si>
    <t>digital marketing kpis</t>
  </si>
  <si>
    <t>online seo contract</t>
  </si>
  <si>
    <t>digital marketing agency</t>
  </si>
  <si>
    <t>digital tactical campaign</t>
  </si>
  <si>
    <t>enhanced campaigns analysis</t>
  </si>
  <si>
    <t>marketing companies reading berkshire</t>
  </si>
  <si>
    <t>Estimates for valuation</t>
  </si>
  <si>
    <t>Value of a click / visit</t>
  </si>
  <si>
    <t>Others (many others and 'not provided' est.)</t>
  </si>
  <si>
    <t>VALUE OF TRAFFIC</t>
  </si>
  <si>
    <t>Value of traffic (based on clicks)</t>
  </si>
  <si>
    <t>Value of traffic (based on enquiries)</t>
  </si>
  <si>
    <t>Actual value of traffic</t>
  </si>
  <si>
    <t>Value of a (proper) enquiry</t>
  </si>
  <si>
    <t>RELEVANT</t>
  </si>
  <si>
    <t>adwords agency reading</t>
  </si>
  <si>
    <t>Website Enquiries (from SEO)</t>
  </si>
  <si>
    <t>Known internallty, but not for publication</t>
  </si>
  <si>
    <t>leylandii tree</t>
  </si>
  <si>
    <t>monkey at a typewriter</t>
  </si>
  <si>
    <t>ergo digital weighing scales</t>
  </si>
  <si>
    <t>ergo rowing machine</t>
  </si>
  <si>
    <t>(etc. but you get the idea)</t>
  </si>
  <si>
    <t>does not matter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</si>
</sst>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2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2" fillId="3" borderId="0" xfId="0" applyFont="1" applyFill="1"/>
    <xf numFmtId="44" fontId="0" fillId="0" borderId="0" xfId="1" applyFont="1"/>
    <xf numFmtId="44" fontId="0" fillId="0" borderId="0" xfId="0" applyNumberFormat="1"/>
    <xf numFmtId="44" fontId="2" fillId="0" borderId="0" xfId="0" applyNumberFormat="1" applyFont="1"/>
  </cellXfs>
  <cellStyles count="9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SEO Performance - ED 2012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'SEO Evaluation'!$A$19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'SEO Evaluation'!$B$1:$M$1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'SEO Evaluation'!$B$19:$M$19</c:f>
              <c:numCache>
                <c:formatCode>General</c:formatCode>
                <c:ptCount val="12"/>
                <c:pt idx="0">
                  <c:v>161.0</c:v>
                </c:pt>
                <c:pt idx="1">
                  <c:v>161.0</c:v>
                </c:pt>
                <c:pt idx="2">
                  <c:v>133.0</c:v>
                </c:pt>
                <c:pt idx="3">
                  <c:v>142.0</c:v>
                </c:pt>
                <c:pt idx="4">
                  <c:v>153.0</c:v>
                </c:pt>
                <c:pt idx="5">
                  <c:v>154.0</c:v>
                </c:pt>
                <c:pt idx="6">
                  <c:v>139.0</c:v>
                </c:pt>
                <c:pt idx="7">
                  <c:v>102.0</c:v>
                </c:pt>
                <c:pt idx="8">
                  <c:v>194.0</c:v>
                </c:pt>
                <c:pt idx="9">
                  <c:v>180.0</c:v>
                </c:pt>
                <c:pt idx="10">
                  <c:v>153.0</c:v>
                </c:pt>
                <c:pt idx="11">
                  <c:v>108.0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7798520"/>
        <c:axId val="-2128072344"/>
      </c:lineChart>
      <c:catAx>
        <c:axId val="-212779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128072344"/>
        <c:crosses val="autoZero"/>
        <c:auto val="1"/>
        <c:lblAlgn val="ctr"/>
        <c:lblOffset val="100"/>
        <c:noMultiLvlLbl val="0"/>
      </c:catAx>
      <c:valAx>
        <c:axId val="-21280723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2127798520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736600</xdr:colOff>
      <xdr:row>33</xdr:row>
      <xdr:rowOff>177800</xdr:rowOff>
    </xdr:from>
    <xdr:to>
      <xdr:col>13</xdr:col>
      <xdr:colOff>368300</xdr:colOff>
      <xdr:row>58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ergodigita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5"/>
  <sheetViews>
    <sheetView tabSelected="1" showRuler="0" workbookViewId="0">
      <pane xSplit="1" ySplit="1" topLeftCell="B2" activePane="bottomRight" state="frozenSplit"/>
      <selection pane="bottomLeft" activeCell="A2" sqref="A2"/>
      <selection pane="topRight" activeCell="B1" sqref="B1"/>
      <selection pane="bottomRight" activeCell="O36" sqref="O36"/>
    </sheetView>
  </sheetViews>
  <sheetFormatPr baseColWidth="10" defaultRowHeight="15" x14ac:dyDescent="0"/>
  <cols>
    <col min="1" max="1" width="38.5" customWidth="1"/>
    <col min="14" max="14" width="10.83203125" style="1"/>
  </cols>
  <sheetData>
    <row r="1" spans="1:14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21</v>
      </c>
    </row>
    <row r="2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pans="1:14">
      <c r="A3" t="s">
        <v>15</v>
      </c>
      <c r="B3">
        <v>50</v>
      </c>
      <c r="C3">
        <v>55</v>
      </c>
      <c r="D3">
        <v>53</v>
      </c>
      <c r="E3">
        <v>45</v>
      </c>
      <c r="F3">
        <v>40</v>
      </c>
      <c r="G3">
        <v>38</v>
      </c>
      <c r="H3">
        <v>35</v>
      </c>
      <c r="I3">
        <v>28</v>
      </c>
      <c r="J3">
        <v>56</v>
      </c>
      <c r="K3">
        <v>49</v>
      </c>
      <c r="L3">
        <v>46</v>
      </c>
      <c r="M3">
        <v>33</v>
      </c>
      <c r="N3" s="1">
        <f>SUM(B3:M3)</f>
        <v>528</v>
      </c>
    </row>
    <row r="4" spans="1:14">
      <c r="A4" t="s">
        <v>16</v>
      </c>
      <c r="B4">
        <v>25</v>
      </c>
      <c r="C4">
        <v>26</v>
      </c>
      <c r="D4">
        <v>23</v>
      </c>
      <c r="E4">
        <v>19</v>
      </c>
      <c r="F4">
        <v>18</v>
      </c>
      <c r="G4">
        <v>19</v>
      </c>
      <c r="H4">
        <v>14</v>
      </c>
      <c r="I4">
        <v>12</v>
      </c>
      <c r="J4">
        <v>31</v>
      </c>
      <c r="K4">
        <v>25</v>
      </c>
      <c r="L4">
        <v>23</v>
      </c>
      <c r="M4">
        <v>22</v>
      </c>
      <c r="N4" s="1">
        <f>SUM(B4:M4)</f>
        <v>257</v>
      </c>
    </row>
    <row r="5" spans="1:14">
      <c r="A5" t="s">
        <v>17</v>
      </c>
      <c r="B5">
        <v>8</v>
      </c>
      <c r="C5">
        <v>7</v>
      </c>
      <c r="D5">
        <v>4</v>
      </c>
      <c r="E5">
        <v>5</v>
      </c>
      <c r="F5">
        <v>2</v>
      </c>
      <c r="G5">
        <v>3</v>
      </c>
      <c r="H5">
        <v>2</v>
      </c>
      <c r="I5">
        <v>2</v>
      </c>
      <c r="J5">
        <v>6</v>
      </c>
      <c r="K5">
        <v>4</v>
      </c>
      <c r="L5">
        <v>3</v>
      </c>
      <c r="M5">
        <v>1</v>
      </c>
      <c r="N5" s="1">
        <f>SUM(B5:M5)</f>
        <v>47</v>
      </c>
    </row>
    <row r="6" spans="1:14">
      <c r="A6" t="s">
        <v>18</v>
      </c>
      <c r="B6">
        <v>9</v>
      </c>
      <c r="C6">
        <v>8</v>
      </c>
      <c r="D6">
        <v>10</v>
      </c>
      <c r="E6">
        <v>4</v>
      </c>
      <c r="F6">
        <v>3</v>
      </c>
      <c r="G6">
        <v>5</v>
      </c>
      <c r="H6">
        <v>3</v>
      </c>
      <c r="I6">
        <v>3</v>
      </c>
      <c r="J6">
        <v>7</v>
      </c>
      <c r="K6">
        <v>5</v>
      </c>
      <c r="L6">
        <v>3</v>
      </c>
      <c r="M6">
        <v>2</v>
      </c>
      <c r="N6" s="1">
        <f>SUM(B6:M6)</f>
        <v>62</v>
      </c>
    </row>
    <row r="7" spans="1:14">
      <c r="A7" t="s">
        <v>29</v>
      </c>
      <c r="B7">
        <v>15</v>
      </c>
      <c r="C7">
        <v>13</v>
      </c>
      <c r="D7">
        <v>13</v>
      </c>
      <c r="E7">
        <v>12</v>
      </c>
      <c r="F7">
        <v>10</v>
      </c>
      <c r="G7">
        <v>8</v>
      </c>
      <c r="H7">
        <v>6</v>
      </c>
      <c r="I7">
        <v>3</v>
      </c>
      <c r="J7">
        <v>12</v>
      </c>
      <c r="K7">
        <v>10</v>
      </c>
      <c r="L7">
        <v>14</v>
      </c>
      <c r="M7">
        <v>9</v>
      </c>
      <c r="N7" s="1">
        <f>SUM(B7:M7)</f>
        <v>125</v>
      </c>
    </row>
    <row r="8" spans="1:14">
      <c r="A8" s="1" t="s">
        <v>21</v>
      </c>
      <c r="N8" s="1">
        <f>SUM(N3:N7)</f>
        <v>1019</v>
      </c>
    </row>
    <row r="10" spans="1:14">
      <c r="A10" s="3" t="s">
        <v>44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"/>
    </row>
    <row r="11" spans="1:14">
      <c r="A11" t="s">
        <v>30</v>
      </c>
      <c r="B11">
        <v>0</v>
      </c>
      <c r="C11">
        <v>0</v>
      </c>
      <c r="D11">
        <v>0</v>
      </c>
      <c r="E11">
        <v>0</v>
      </c>
      <c r="F11">
        <v>24</v>
      </c>
      <c r="G11">
        <v>22</v>
      </c>
      <c r="H11">
        <v>23</v>
      </c>
      <c r="I11">
        <v>19</v>
      </c>
      <c r="J11">
        <v>18</v>
      </c>
      <c r="K11">
        <v>21</v>
      </c>
      <c r="L11">
        <v>12</v>
      </c>
      <c r="M11">
        <v>11</v>
      </c>
      <c r="N11" s="1">
        <f>SUM(B11:M11)</f>
        <v>150</v>
      </c>
    </row>
    <row r="12" spans="1:14">
      <c r="A12" t="s">
        <v>31</v>
      </c>
      <c r="B12">
        <v>23</v>
      </c>
      <c r="C12">
        <v>24</v>
      </c>
      <c r="D12">
        <v>21</v>
      </c>
      <c r="E12">
        <v>20</v>
      </c>
      <c r="F12">
        <v>18</v>
      </c>
      <c r="G12">
        <v>19</v>
      </c>
      <c r="H12">
        <v>13</v>
      </c>
      <c r="I12">
        <v>12</v>
      </c>
      <c r="J12">
        <v>14</v>
      </c>
      <c r="K12">
        <v>16</v>
      </c>
      <c r="L12">
        <v>14</v>
      </c>
      <c r="M12">
        <v>9</v>
      </c>
      <c r="N12" s="1">
        <f>SUM(B12:M12)</f>
        <v>203</v>
      </c>
    </row>
    <row r="13" spans="1:14">
      <c r="A13" t="s">
        <v>32</v>
      </c>
      <c r="B13">
        <v>24</v>
      </c>
      <c r="C13">
        <v>32</v>
      </c>
      <c r="D13">
        <v>28</v>
      </c>
      <c r="E13">
        <v>26</v>
      </c>
      <c r="F13">
        <v>19</v>
      </c>
      <c r="G13">
        <v>23</v>
      </c>
      <c r="H13">
        <v>19</v>
      </c>
      <c r="I13">
        <v>11</v>
      </c>
      <c r="J13">
        <v>29</v>
      </c>
      <c r="K13">
        <v>28</v>
      </c>
      <c r="L13">
        <v>26</v>
      </c>
      <c r="M13">
        <v>12</v>
      </c>
      <c r="N13" s="1">
        <f>SUM(B13:M13)</f>
        <v>277</v>
      </c>
    </row>
    <row r="14" spans="1:14">
      <c r="A14" t="s">
        <v>33</v>
      </c>
      <c r="B14">
        <v>9</v>
      </c>
      <c r="C14">
        <v>7</v>
      </c>
      <c r="D14">
        <v>10</v>
      </c>
      <c r="E14">
        <v>11</v>
      </c>
      <c r="F14">
        <v>8</v>
      </c>
      <c r="G14">
        <v>6</v>
      </c>
      <c r="H14">
        <v>7</v>
      </c>
      <c r="I14">
        <v>4</v>
      </c>
      <c r="J14">
        <v>9</v>
      </c>
      <c r="K14">
        <v>6</v>
      </c>
      <c r="L14">
        <v>7</v>
      </c>
      <c r="M14">
        <v>2</v>
      </c>
      <c r="N14" s="1">
        <f>SUM(B14:M14)</f>
        <v>86</v>
      </c>
    </row>
    <row r="15" spans="1:14">
      <c r="A15" t="s">
        <v>34</v>
      </c>
      <c r="B15">
        <v>5</v>
      </c>
      <c r="C15">
        <v>6</v>
      </c>
      <c r="D15">
        <v>2</v>
      </c>
      <c r="E15">
        <v>7</v>
      </c>
      <c r="F15">
        <v>6</v>
      </c>
      <c r="G15">
        <v>4</v>
      </c>
      <c r="H15">
        <v>3</v>
      </c>
      <c r="I15">
        <v>0</v>
      </c>
      <c r="J15">
        <v>7</v>
      </c>
      <c r="K15">
        <v>5</v>
      </c>
      <c r="L15">
        <v>6</v>
      </c>
      <c r="M15">
        <v>1</v>
      </c>
      <c r="N15" s="1">
        <f>SUM(B15:M15)</f>
        <v>52</v>
      </c>
    </row>
    <row r="16" spans="1:14">
      <c r="A16" t="s">
        <v>45</v>
      </c>
      <c r="B16">
        <v>14</v>
      </c>
      <c r="C16">
        <v>12</v>
      </c>
      <c r="D16">
        <v>10</v>
      </c>
      <c r="E16">
        <v>8</v>
      </c>
      <c r="F16">
        <v>7</v>
      </c>
      <c r="G16">
        <v>5</v>
      </c>
      <c r="H16">
        <v>6</v>
      </c>
      <c r="I16">
        <v>1</v>
      </c>
      <c r="J16">
        <v>8</v>
      </c>
      <c r="K16">
        <v>7</v>
      </c>
      <c r="L16">
        <v>9</v>
      </c>
      <c r="M16">
        <v>12</v>
      </c>
      <c r="N16" s="1">
        <f t="shared" ref="N16:N17" si="0">SUM(B16:M16)</f>
        <v>99</v>
      </c>
    </row>
    <row r="17" spans="1:14">
      <c r="A17" t="s">
        <v>35</v>
      </c>
      <c r="B17">
        <v>6</v>
      </c>
      <c r="C17">
        <v>5</v>
      </c>
      <c r="D17">
        <v>2</v>
      </c>
      <c r="E17">
        <v>5</v>
      </c>
      <c r="F17">
        <v>1</v>
      </c>
      <c r="G17">
        <v>8</v>
      </c>
      <c r="H17">
        <v>0</v>
      </c>
      <c r="I17">
        <v>0</v>
      </c>
      <c r="J17">
        <v>6</v>
      </c>
      <c r="K17">
        <v>5</v>
      </c>
      <c r="L17">
        <v>3</v>
      </c>
      <c r="M17">
        <v>1</v>
      </c>
      <c r="N17" s="1">
        <f t="shared" si="0"/>
        <v>42</v>
      </c>
    </row>
    <row r="18" spans="1:14">
      <c r="A18" t="s">
        <v>38</v>
      </c>
      <c r="B18">
        <v>80</v>
      </c>
      <c r="C18">
        <v>75</v>
      </c>
      <c r="D18">
        <v>60</v>
      </c>
      <c r="E18">
        <v>65</v>
      </c>
      <c r="F18">
        <v>70</v>
      </c>
      <c r="G18">
        <v>67</v>
      </c>
      <c r="H18">
        <v>68</v>
      </c>
      <c r="I18">
        <v>55</v>
      </c>
      <c r="J18">
        <v>103</v>
      </c>
      <c r="K18">
        <v>92</v>
      </c>
      <c r="L18">
        <v>76</v>
      </c>
      <c r="M18">
        <v>60</v>
      </c>
      <c r="N18" s="1">
        <f>SUM(B18:M18)</f>
        <v>871</v>
      </c>
    </row>
    <row r="19" spans="1:14">
      <c r="A19" s="1" t="s">
        <v>21</v>
      </c>
      <c r="B19">
        <f>SUM(B11:B18)</f>
        <v>161</v>
      </c>
      <c r="C19">
        <f t="shared" ref="C19:M19" si="1">SUM(C11:C18)</f>
        <v>161</v>
      </c>
      <c r="D19">
        <f t="shared" si="1"/>
        <v>133</v>
      </c>
      <c r="E19">
        <f t="shared" si="1"/>
        <v>142</v>
      </c>
      <c r="F19">
        <f t="shared" si="1"/>
        <v>153</v>
      </c>
      <c r="G19">
        <f t="shared" si="1"/>
        <v>154</v>
      </c>
      <c r="H19">
        <f t="shared" si="1"/>
        <v>139</v>
      </c>
      <c r="I19">
        <f t="shared" si="1"/>
        <v>102</v>
      </c>
      <c r="J19">
        <f t="shared" si="1"/>
        <v>194</v>
      </c>
      <c r="K19">
        <f t="shared" si="1"/>
        <v>180</v>
      </c>
      <c r="L19">
        <f t="shared" si="1"/>
        <v>153</v>
      </c>
      <c r="M19">
        <f t="shared" si="1"/>
        <v>108</v>
      </c>
      <c r="N19" s="1">
        <f>SUM(N11:N18)</f>
        <v>1780</v>
      </c>
    </row>
    <row r="20" spans="1:14">
      <c r="A20" s="1"/>
    </row>
    <row r="21" spans="1:14">
      <c r="A21" s="1" t="s">
        <v>46</v>
      </c>
      <c r="B21">
        <v>5</v>
      </c>
      <c r="C21">
        <v>3</v>
      </c>
      <c r="D21">
        <v>4</v>
      </c>
      <c r="E21">
        <v>2</v>
      </c>
      <c r="F21">
        <v>4</v>
      </c>
      <c r="G21">
        <v>2</v>
      </c>
      <c r="H21">
        <v>1</v>
      </c>
      <c r="I21">
        <v>1</v>
      </c>
      <c r="J21">
        <v>5</v>
      </c>
      <c r="K21">
        <v>3</v>
      </c>
      <c r="L21">
        <v>2</v>
      </c>
      <c r="M21">
        <v>0</v>
      </c>
      <c r="N21" s="1">
        <f>SUM(B21:M21)</f>
        <v>32</v>
      </c>
    </row>
    <row r="22" spans="1:14">
      <c r="A22" s="1"/>
    </row>
    <row r="23" spans="1:14">
      <c r="A23" s="3" t="s">
        <v>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</row>
    <row r="24" spans="1:14">
      <c r="A24" t="s">
        <v>40</v>
      </c>
      <c r="B24" s="8">
        <f>B19*$B$40</f>
        <v>161</v>
      </c>
      <c r="C24" s="8">
        <f>C19*$B$40</f>
        <v>161</v>
      </c>
      <c r="D24" s="8">
        <f>D19*$B$40</f>
        <v>133</v>
      </c>
      <c r="E24" s="8">
        <f>E19*$B$40</f>
        <v>142</v>
      </c>
      <c r="F24" s="8">
        <f>F19*$B$40</f>
        <v>153</v>
      </c>
      <c r="G24" s="8">
        <f>G19*$B$40</f>
        <v>154</v>
      </c>
      <c r="H24" s="8">
        <f>H19*$B$40</f>
        <v>139</v>
      </c>
      <c r="I24" s="8">
        <f>I19*$B$40</f>
        <v>102</v>
      </c>
      <c r="J24" s="8">
        <f>J19*$B$40</f>
        <v>194</v>
      </c>
      <c r="K24" s="8">
        <f>K19*$B$40</f>
        <v>180</v>
      </c>
      <c r="L24" s="8">
        <f>L19*$B$40</f>
        <v>153</v>
      </c>
      <c r="M24" s="8">
        <f>M19*$B$40</f>
        <v>108</v>
      </c>
      <c r="N24" s="9">
        <f>SUM(B24:M24)</f>
        <v>1780</v>
      </c>
    </row>
    <row r="25" spans="1:14">
      <c r="A25" t="s">
        <v>41</v>
      </c>
      <c r="B25" s="8">
        <f>B21*$B$41</f>
        <v>250</v>
      </c>
      <c r="C25" s="8">
        <f>C21*$B$41</f>
        <v>150</v>
      </c>
      <c r="D25" s="8">
        <f>D21*$B$41</f>
        <v>200</v>
      </c>
      <c r="E25" s="8">
        <f>E21*$B$41</f>
        <v>100</v>
      </c>
      <c r="F25" s="8">
        <f>F21*$B$41</f>
        <v>200</v>
      </c>
      <c r="G25" s="8">
        <f>G21*$B$41</f>
        <v>100</v>
      </c>
      <c r="H25" s="8">
        <f>H21*$B$41</f>
        <v>50</v>
      </c>
      <c r="I25" s="8">
        <f>I21*$B$41</f>
        <v>50</v>
      </c>
      <c r="J25" s="8">
        <f>J21*$B$41</f>
        <v>250</v>
      </c>
      <c r="K25" s="8">
        <f>K21*$B$41</f>
        <v>150</v>
      </c>
      <c r="L25" s="8">
        <f>L21*$B$41</f>
        <v>100</v>
      </c>
      <c r="M25" s="8">
        <f>M21*$B$41</f>
        <v>0</v>
      </c>
      <c r="N25" s="9">
        <f>N21*$B$41</f>
        <v>1600</v>
      </c>
    </row>
    <row r="26" spans="1:14">
      <c r="A26" t="s">
        <v>42</v>
      </c>
      <c r="B26" s="5" t="s">
        <v>47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8" spans="1:14">
      <c r="A28" s="3" t="s">
        <v>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</row>
    <row r="29" spans="1:14">
      <c r="A29" t="s">
        <v>48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>
      <c r="A30" t="s">
        <v>49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>
      <c r="A31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1:14">
      <c r="A32" t="s">
        <v>51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>
      <c r="A33" t="s">
        <v>52</v>
      </c>
      <c r="B33" s="5" t="s">
        <v>53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9" spans="1:14">
      <c r="A39" s="1" t="s">
        <v>36</v>
      </c>
    </row>
    <row r="40" spans="1:14">
      <c r="A40" t="s">
        <v>37</v>
      </c>
      <c r="B40" s="7">
        <v>1</v>
      </c>
    </row>
    <row r="41" spans="1:14">
      <c r="A41" t="s">
        <v>43</v>
      </c>
      <c r="B41" s="7">
        <v>50</v>
      </c>
    </row>
    <row r="42" spans="1:14">
      <c r="B42" s="7"/>
    </row>
    <row r="45" spans="1:14">
      <c r="A45" s="1" t="s">
        <v>19</v>
      </c>
    </row>
    <row r="46" spans="1:14">
      <c r="A46" t="s">
        <v>22</v>
      </c>
    </row>
    <row r="47" spans="1:14">
      <c r="A47" t="s">
        <v>23</v>
      </c>
    </row>
    <row r="48" spans="1:14">
      <c r="A48" t="s">
        <v>24</v>
      </c>
    </row>
    <row r="49" spans="1:1">
      <c r="A49" t="s">
        <v>25</v>
      </c>
    </row>
    <row r="50" spans="1:1">
      <c r="A50" t="s">
        <v>26</v>
      </c>
    </row>
    <row r="52" spans="1:1">
      <c r="A52" t="s">
        <v>27</v>
      </c>
    </row>
    <row r="53" spans="1:1">
      <c r="A53" s="2" t="s">
        <v>28</v>
      </c>
    </row>
    <row r="55" spans="1:1">
      <c r="A55" t="s">
        <v>20</v>
      </c>
    </row>
  </sheetData>
  <phoneticPr fontId="5" type="noConversion"/>
  <hyperlinks>
    <hyperlink ref="A53" r:id="rId1"/>
  </hyperlinks>
  <pageMargins left="0.75000000000000011" right="0.75000000000000011" top="1" bottom="1" header="0.5" footer="0.5"/>
  <pageSetup paperSize="9" scale="56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SEO Evaluation</vt:lpstr>
    </vt:vector>
  </TitlesOfParts>
  <Company>Ergo Digital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Braithwaite</dc:creator>
  <cp:lastModifiedBy>John Braithwaite</cp:lastModifiedBy>
  <cp:lastPrinted>2013-08-09T11:38:18Z</cp:lastPrinted>
  <dcterms:created xsi:type="dcterms:W3CDTF">2013-08-09T09:44:57Z</dcterms:created>
  <dcterms:modified xsi:type="dcterms:W3CDTF">2013-08-09T11:56:19Z</dcterms:modified>
</cp:coreProperties>
</file>